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__000\Desktop\magistrale\II anno\sismica\progetto\excel\RIGIDEZZE\MANSARDA\"/>
    </mc:Choice>
  </mc:AlternateContent>
  <bookViews>
    <workbookView xWindow="0" yWindow="75" windowWidth="19035" windowHeight="9210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<sst xmlns="http://schemas.openxmlformats.org/spreadsheetml/2006/main" count="64" uniqueCount="43">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</sst>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val="0"/>
</file>

<file path=xl/ctrlProps/ctrlProp2.xml><?xml version="1.0" encoding="utf-8"?>
<formControlPr xmlns="http://schemas.microsoft.com/office/spreadsheetml/2009/9/main" objectType="Drop" dropStyle="combo" dx="16" fmlaLink="B3" fmlaRange="$P$2:$P$4" noThreeD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9" sqref="H19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124.58496093749997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60</v>
      </c>
      <c r="I3" s="2" t="s">
        <v>3</v>
      </c>
      <c r="K3" s="13" t="s">
        <v>39</v>
      </c>
      <c r="L3" s="5">
        <f>1/(1+0.5*(I28+Q28+2/3*I28*Q28)/(1+(I28+Q28)/6))</f>
        <v>0.22001156180749587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1.6</v>
      </c>
      <c r="I5" s="2" t="s">
        <v>4</v>
      </c>
      <c r="K5" s="20" t="s">
        <v>21</v>
      </c>
      <c r="L5" s="21">
        <f>L2*L3</f>
        <v>27.410131833585233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0.74271950952485222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25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4.5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135000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78125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26578125</v>
      </c>
      <c r="D27" s="16" t="s">
        <v>16</v>
      </c>
      <c r="G27" s="8">
        <f>H14</f>
        <v>25</v>
      </c>
      <c r="H27" s="8" t="s">
        <v>14</v>
      </c>
      <c r="I27" s="17">
        <f>$C$21*I26/G28/100</f>
        <v>5468750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37800000</v>
      </c>
      <c r="R27" s="16" t="s">
        <v>16</v>
      </c>
    </row>
    <row r="28" spans="2:18" s="8" customFormat="1" x14ac:dyDescent="0.2">
      <c r="G28" s="9">
        <f>H15</f>
        <v>4.5</v>
      </c>
      <c r="H28" s="8" t="s">
        <v>17</v>
      </c>
      <c r="I28" s="9">
        <f>IF(B3&lt;3,C27/(I27+I31)*2,0)</f>
        <v>9.7200000000000006</v>
      </c>
      <c r="L28" s="9">
        <f>G28</f>
        <v>4.5</v>
      </c>
      <c r="O28" s="9">
        <f>L28</f>
        <v>4.5</v>
      </c>
      <c r="P28" s="8" t="s">
        <v>18</v>
      </c>
      <c r="Q28" s="9">
        <f>IF(B8&lt;3,C27/(Q27+Q31)*2,0)</f>
        <v>1.40625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4.5</v>
      </c>
      <c r="G32" s="9">
        <f>E32</f>
        <v>4.5</v>
      </c>
      <c r="H32" s="16"/>
      <c r="M32" s="9">
        <f>G32</f>
        <v>4.5</v>
      </c>
      <c r="O32" s="9">
        <f>M32</f>
        <v>4.5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... ....</cp:lastModifiedBy>
  <dcterms:created xsi:type="dcterms:W3CDTF">2013-01-02T09:55:43Z</dcterms:created>
  <dcterms:modified xsi:type="dcterms:W3CDTF">2016-12-12T10:24:52Z</dcterms:modified>
</cp:coreProperties>
</file>